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.GORUO\Desktop\ДОКУМЕНТЫ\ШКОЛЫ\Примерное 10 дневное меню горячего питания с 01.09.2020\МЕНЮ ИННА\2024-2025\январь 2025\Коррекционная\"/>
    </mc:Choice>
  </mc:AlternateContent>
  <bookViews>
    <workbookView xWindow="0" yWindow="0" windowWidth="25200" windowHeight="110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95" i="1"/>
  <c r="L195" i="1"/>
  <c r="L176" i="1"/>
  <c r="I176" i="1"/>
  <c r="G176" i="1"/>
  <c r="I157" i="1"/>
  <c r="G157" i="1"/>
  <c r="L157" i="1"/>
  <c r="G138" i="1"/>
  <c r="I138" i="1"/>
  <c r="L138" i="1"/>
  <c r="L119" i="1"/>
  <c r="F100" i="1"/>
  <c r="H100" i="1"/>
  <c r="J100" i="1"/>
  <c r="L100" i="1"/>
  <c r="J81" i="1"/>
  <c r="L81" i="1"/>
  <c r="F81" i="1"/>
  <c r="J62" i="1"/>
  <c r="H62" i="1"/>
  <c r="F62" i="1"/>
  <c r="L62" i="1"/>
  <c r="J43" i="1"/>
  <c r="L43" i="1"/>
  <c r="H43" i="1"/>
  <c r="F43" i="1"/>
  <c r="L24" i="1"/>
  <c r="G43" i="1"/>
  <c r="I43" i="1"/>
  <c r="I62" i="1"/>
  <c r="G100" i="1"/>
  <c r="I100" i="1"/>
  <c r="H138" i="1"/>
  <c r="J138" i="1"/>
  <c r="H157" i="1"/>
  <c r="J157" i="1"/>
  <c r="H176" i="1"/>
  <c r="J176" i="1"/>
  <c r="H195" i="1"/>
  <c r="J195" i="1"/>
  <c r="G81" i="1"/>
  <c r="I81" i="1"/>
  <c r="H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L196" i="1"/>
  <c r="F196" i="1"/>
  <c r="I196" i="1"/>
  <c r="H196" i="1"/>
  <c r="G196" i="1"/>
</calcChain>
</file>

<file path=xl/sharedStrings.xml><?xml version="1.0" encoding="utf-8"?>
<sst xmlns="http://schemas.openxmlformats.org/spreadsheetml/2006/main" count="279" uniqueCount="85">
  <si>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</si>
  <si>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</si>
  <si>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</si>
  <si>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</si>
  <si>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</si>
  <si>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</si>
  <si>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</si>
  <si>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</si>
  <si>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</si>
  <si>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</si>
  <si>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</si>
  <si>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</si>
  <si>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</si>
  <si>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</si>
  <si>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</si>
  <si>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</si>
  <si>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</si>
  <si>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</si>
  <si>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</si>
  <si>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</si>
  <si>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</si>
  <si>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</si>
  <si>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</si>
  <si>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</si>
  <si>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</si>
  <si>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</si>
  <si>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</si>
  <si>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</si>
  <si>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</si>
  <si>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</si>
  <si>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</si>
  <si>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</si>
  <si>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</si>
  <si>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</si>
  <si>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</si>
  <si>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</si>
  <si>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</si>
  <si>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</si>
  <si>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</si>
  <si>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</si>
  <si>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</si>
  <si>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</si>
  <si>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</si>
  <si>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</si>
  <si>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</si>
  <si>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</si>
  <si>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</si>
  <si>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</si>
  <si>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Чай с сахаром и лимоном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</si>
  <si>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</si>
  <si>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</si>
  <si>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</si>
  <si>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</si>
  <si>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Чай с сахарои и лимоном</t>
  </si>
  <si>
    <t>Огурец соленый</t>
  </si>
  <si>
    <t>Птица тушенная в соусе Каша пшенная рассыпчатая</t>
  </si>
  <si>
    <t xml:space="preserve">Чай с сахаром </t>
  </si>
  <si>
    <t>Хлеб пшеничный хлеб ржаной</t>
  </si>
  <si>
    <t>114, 115</t>
  </si>
  <si>
    <t>Каша овсяная "Геркулес"</t>
  </si>
  <si>
    <t>Пряники</t>
  </si>
  <si>
    <t>Салат из квашеной капусты</t>
  </si>
  <si>
    <t xml:space="preserve">  </t>
  </si>
  <si>
    <t>Суп-лапша домашняя</t>
  </si>
  <si>
    <t>Плов из отварной говядины</t>
  </si>
  <si>
    <t>Борщ с свежей капустой и картофелем</t>
  </si>
  <si>
    <t>Суп картофельный с горохом</t>
  </si>
  <si>
    <t xml:space="preserve">Котлеты рубленные из филе птицы Картофельное пюре </t>
  </si>
  <si>
    <t>Шницель рубленный из говядины Макароны отварные</t>
  </si>
  <si>
    <t>Суп картофельный с макаронами</t>
  </si>
  <si>
    <t>Биточки рубленные из птицы Каша гречневая</t>
  </si>
  <si>
    <t>Компот из свежих яблок</t>
  </si>
  <si>
    <t>Рыбные котлеты из филе минтая  Пюре картофельное</t>
  </si>
  <si>
    <t>Суп молочный с вермишелью</t>
  </si>
  <si>
    <t>Яблоко</t>
  </si>
  <si>
    <t>Рассольник ленинградский</t>
  </si>
  <si>
    <t>Котлеты рубленные из говядины Макароны отварные</t>
  </si>
  <si>
    <t>Хлеб ржаной</t>
  </si>
  <si>
    <t>Свекольник со сметаной</t>
  </si>
  <si>
    <t>Тефтели из говядины Каша гречневая рассыпчатая</t>
  </si>
  <si>
    <t>Салат из зеленого горошка консервированного</t>
  </si>
  <si>
    <t>Котлеты рыбные из филе минтая Картофельное пюре</t>
  </si>
  <si>
    <t>Биточки рубленные из говядины Рис припущенный</t>
  </si>
  <si>
    <t>Котлеты рубленные из птицы Макароны отварные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</si>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</sst>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zoomScale="140" zoomScaleNormal="140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9.140625" style="54"/>
    <col min="14" max="16384" width="9.140625" style="2"/>
  </cols>
  <sheetData>
    <row r="1" spans="1:14" ht="15" x14ac:dyDescent="0.25">
      <c r="A1" s="1" t="s">
        <v>7</v>
      </c>
      <c r="C1" s="58"/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4" ht="18" x14ac:dyDescent="0.2">
      <c r="A2" s="35" t="s">
        <v>6</v>
      </c>
      <c r="C2" s="2"/>
      <c r="G2" s="2" t="s">
        <v>18</v>
      </c>
      <c r="H2" s="60"/>
      <c r="I2" s="60"/>
      <c r="J2" s="60"/>
      <c r="K2" s="60"/>
    </row>
    <row r="3" spans="1:14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4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4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  <c r="N5" s="2" t="s">
        <v>84</v>
      </c>
    </row>
    <row r="6" spans="1:14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11</v>
      </c>
      <c r="H6" s="40">
        <v>13</v>
      </c>
      <c r="I6" s="40">
        <v>31</v>
      </c>
      <c r="J6" s="40">
        <v>284</v>
      </c>
      <c r="K6" s="41">
        <v>204</v>
      </c>
      <c r="L6" s="40">
        <v>43.61</v>
      </c>
    </row>
    <row r="7" spans="1:14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19.98</v>
      </c>
    </row>
    <row r="8" spans="1:14" ht="15" x14ac:dyDescent="0.2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430</v>
      </c>
      <c r="L8" s="43">
        <v>2.91</v>
      </c>
    </row>
    <row r="9" spans="1:14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114</v>
      </c>
      <c r="L9" s="43">
        <v>1.98</v>
      </c>
    </row>
    <row r="10" spans="1:14" ht="15" x14ac:dyDescent="0.25">
      <c r="A10" s="23"/>
      <c r="B10" s="15"/>
      <c r="C10" s="11"/>
      <c r="D10" s="7" t="s">
        <v>24</v>
      </c>
      <c r="E10" s="42" t="s">
        <v>74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4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4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4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74</v>
      </c>
      <c r="J13" s="19">
        <f t="shared" si="0"/>
        <v>537</v>
      </c>
      <c r="K13" s="25"/>
      <c r="L13" s="19">
        <f t="shared" ref="L13" si="1">SUM(L6:L12)</f>
        <v>80</v>
      </c>
    </row>
    <row r="14" spans="1:14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4" ht="15" x14ac:dyDescent="0.25">
      <c r="A15" s="23"/>
      <c r="B15" s="15"/>
      <c r="C15" s="11"/>
      <c r="D15" s="7" t="s">
        <v>27</v>
      </c>
      <c r="E15" s="42" t="s">
        <v>63</v>
      </c>
      <c r="F15" s="43">
        <v>200</v>
      </c>
      <c r="G15" s="43">
        <v>2</v>
      </c>
      <c r="H15" s="43">
        <v>4</v>
      </c>
      <c r="I15" s="43">
        <v>12</v>
      </c>
      <c r="J15" s="43">
        <v>90</v>
      </c>
      <c r="K15" s="44">
        <v>106</v>
      </c>
      <c r="L15" s="43">
        <v>9.9499999999999993</v>
      </c>
    </row>
    <row r="16" spans="1:14" ht="15" x14ac:dyDescent="0.25">
      <c r="A16" s="23"/>
      <c r="B16" s="15"/>
      <c r="C16" s="11"/>
      <c r="D16" s="7" t="s">
        <v>28</v>
      </c>
      <c r="E16" s="42" t="s">
        <v>64</v>
      </c>
      <c r="F16" s="43">
        <v>100</v>
      </c>
      <c r="G16" s="43">
        <v>11</v>
      </c>
      <c r="H16" s="43">
        <v>12</v>
      </c>
      <c r="I16" s="43">
        <v>20</v>
      </c>
      <c r="J16" s="43">
        <v>232</v>
      </c>
      <c r="K16" s="44">
        <v>244</v>
      </c>
      <c r="L16" s="43">
        <v>65.44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430</v>
      </c>
      <c r="L18" s="43">
        <v>2.91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25</v>
      </c>
      <c r="G19" s="43">
        <v>2</v>
      </c>
      <c r="H19" s="43">
        <v>0</v>
      </c>
      <c r="I19" s="43">
        <v>13</v>
      </c>
      <c r="J19" s="43">
        <v>59</v>
      </c>
      <c r="K19" s="44">
        <v>114</v>
      </c>
      <c r="L19" s="43">
        <v>1.7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525</v>
      </c>
      <c r="G23" s="19">
        <f t="shared" ref="G23:J23" si="2">SUM(G14:G22)</f>
        <v>15</v>
      </c>
      <c r="H23" s="19">
        <f t="shared" si="2"/>
        <v>16</v>
      </c>
      <c r="I23" s="19">
        <f t="shared" si="2"/>
        <v>60</v>
      </c>
      <c r="J23" s="19">
        <f t="shared" si="2"/>
        <v>441</v>
      </c>
      <c r="K23" s="25"/>
      <c r="L23" s="19">
        <f t="shared" ref="L23" si="3">SUM(L14:L22)</f>
        <v>80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1085</v>
      </c>
      <c r="G24" s="32">
        <f t="shared" ref="G24:J24" si="4">G13+G23</f>
        <v>34</v>
      </c>
      <c r="H24" s="32">
        <f t="shared" si="4"/>
        <v>35</v>
      </c>
      <c r="I24" s="32">
        <f t="shared" si="4"/>
        <v>134</v>
      </c>
      <c r="J24" s="32">
        <f t="shared" si="4"/>
        <v>978</v>
      </c>
      <c r="K24" s="32"/>
      <c r="L24" s="32">
        <f t="shared" ref="L24" si="5">L13+L23</f>
        <v>160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255</v>
      </c>
      <c r="G25" s="40">
        <v>14</v>
      </c>
      <c r="H25" s="40">
        <v>18</v>
      </c>
      <c r="I25" s="40">
        <v>39</v>
      </c>
      <c r="J25" s="40">
        <v>374</v>
      </c>
      <c r="K25" s="41" t="s">
        <v>42</v>
      </c>
      <c r="L25" s="40">
        <v>70.75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5.29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4</v>
      </c>
      <c r="H28" s="43">
        <v>1</v>
      </c>
      <c r="I28" s="43">
        <v>29</v>
      </c>
      <c r="J28" s="43">
        <v>136</v>
      </c>
      <c r="K28" s="44" t="s">
        <v>58</v>
      </c>
      <c r="L28" s="43">
        <v>3.96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522</v>
      </c>
      <c r="G32" s="19">
        <f t="shared" ref="G32" si="6">SUM(G25:G31)</f>
        <v>18</v>
      </c>
      <c r="H32" s="19">
        <f t="shared" ref="H32" si="7">SUM(H25:H31)</f>
        <v>19</v>
      </c>
      <c r="I32" s="19">
        <f t="shared" ref="I32" si="8">SUM(I25:I31)</f>
        <v>83</v>
      </c>
      <c r="J32" s="19">
        <f t="shared" ref="J32:L32" si="9">SUM(J25:J31)</f>
        <v>572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200</v>
      </c>
      <c r="G34" s="43">
        <v>2</v>
      </c>
      <c r="H34" s="43">
        <v>5</v>
      </c>
      <c r="I34" s="43">
        <v>10</v>
      </c>
      <c r="J34" s="43">
        <v>90</v>
      </c>
      <c r="K34" s="44">
        <v>82</v>
      </c>
      <c r="L34" s="43">
        <v>15.78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165</v>
      </c>
      <c r="G35" s="43">
        <v>11</v>
      </c>
      <c r="H35" s="43">
        <v>20</v>
      </c>
      <c r="I35" s="43">
        <v>23</v>
      </c>
      <c r="J35" s="43">
        <v>316</v>
      </c>
      <c r="K35" s="44">
        <v>295</v>
      </c>
      <c r="L35" s="43">
        <v>59.19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</v>
      </c>
      <c r="H37" s="43">
        <v>0</v>
      </c>
      <c r="I37" s="43">
        <v>15</v>
      </c>
      <c r="J37" s="43">
        <v>60</v>
      </c>
      <c r="K37" s="44">
        <v>430</v>
      </c>
      <c r="L37" s="43">
        <v>2.91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32</v>
      </c>
      <c r="G38" s="43">
        <v>2</v>
      </c>
      <c r="H38" s="43">
        <v>0</v>
      </c>
      <c r="I38" s="43">
        <v>16</v>
      </c>
      <c r="J38" s="43">
        <v>76</v>
      </c>
      <c r="K38" s="44">
        <v>114</v>
      </c>
      <c r="L38" s="43">
        <v>2.12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597</v>
      </c>
      <c r="G42" s="19">
        <f t="shared" ref="G42" si="10">SUM(G33:G41)</f>
        <v>15</v>
      </c>
      <c r="H42" s="19">
        <f t="shared" ref="H42" si="11">SUM(H33:H41)</f>
        <v>25</v>
      </c>
      <c r="I42" s="19">
        <f t="shared" ref="I42" si="12">SUM(I33:I41)</f>
        <v>64</v>
      </c>
      <c r="J42" s="19">
        <f t="shared" ref="J42:L42" si="13">SUM(J33:J41)</f>
        <v>542</v>
      </c>
      <c r="K42" s="25"/>
      <c r="L42" s="19">
        <f t="shared" si="13"/>
        <v>80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1119</v>
      </c>
      <c r="G43" s="32">
        <f t="shared" ref="G43" si="14">G32+G42</f>
        <v>33</v>
      </c>
      <c r="H43" s="32">
        <f t="shared" ref="H43" si="15">H32+H42</f>
        <v>44</v>
      </c>
      <c r="I43" s="32">
        <f t="shared" ref="I43" si="16">I32+I42</f>
        <v>147</v>
      </c>
      <c r="J43" s="32">
        <f t="shared" ref="J43:L43" si="17">J32+J42</f>
        <v>1114</v>
      </c>
      <c r="K43" s="32"/>
      <c r="L43" s="32">
        <f t="shared" si="17"/>
        <v>160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210</v>
      </c>
      <c r="G44" s="40">
        <v>9</v>
      </c>
      <c r="H44" s="40">
        <v>11</v>
      </c>
      <c r="I44" s="40">
        <v>28</v>
      </c>
      <c r="J44" s="40">
        <v>235</v>
      </c>
      <c r="K44" s="41">
        <v>190</v>
      </c>
      <c r="L44" s="40">
        <v>31.14</v>
      </c>
    </row>
    <row r="45" spans="1:12" ht="15" x14ac:dyDescent="0.25">
      <c r="A45" s="23"/>
      <c r="B45" s="15"/>
      <c r="C45" s="11"/>
      <c r="D45" s="6"/>
      <c r="E45" s="42" t="s">
        <v>45</v>
      </c>
      <c r="F45" s="43">
        <v>11</v>
      </c>
      <c r="G45" s="43">
        <v>3</v>
      </c>
      <c r="H45" s="43">
        <v>3</v>
      </c>
      <c r="I45" s="43">
        <v>0</v>
      </c>
      <c r="J45" s="43">
        <v>40</v>
      </c>
      <c r="K45" s="44">
        <v>14</v>
      </c>
      <c r="L45" s="43">
        <v>13.82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5.29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 t="s">
        <v>74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/>
      <c r="E49" s="42" t="s">
        <v>47</v>
      </c>
      <c r="F49" s="43">
        <v>10</v>
      </c>
      <c r="G49" s="43">
        <v>0</v>
      </c>
      <c r="H49" s="43">
        <v>8</v>
      </c>
      <c r="I49" s="43">
        <v>0</v>
      </c>
      <c r="J49" s="43">
        <v>75</v>
      </c>
      <c r="K49" s="44">
        <v>13</v>
      </c>
      <c r="L49" s="43">
        <v>15.59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608</v>
      </c>
      <c r="G51" s="19">
        <f t="shared" ref="G51" si="18">SUM(G44:G50)</f>
        <v>16</v>
      </c>
      <c r="H51" s="19">
        <f t="shared" ref="H51" si="19">SUM(H44:H50)</f>
        <v>23</v>
      </c>
      <c r="I51" s="19">
        <f t="shared" ref="I51" si="20">SUM(I44:I50)</f>
        <v>76</v>
      </c>
      <c r="J51" s="19">
        <f t="shared" ref="J51:L51" si="21">SUM(J44:J50)</f>
        <v>568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5</v>
      </c>
      <c r="H53" s="43">
        <v>4</v>
      </c>
      <c r="I53" s="43">
        <v>15</v>
      </c>
      <c r="J53" s="43">
        <v>113</v>
      </c>
      <c r="K53" s="44">
        <v>99</v>
      </c>
      <c r="L53" s="43">
        <v>14.6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160</v>
      </c>
      <c r="G54" s="43">
        <v>13</v>
      </c>
      <c r="H54" s="43">
        <v>16</v>
      </c>
      <c r="I54" s="43">
        <v>30</v>
      </c>
      <c r="J54" s="43">
        <v>316</v>
      </c>
      <c r="K54" s="44">
        <v>282</v>
      </c>
      <c r="L54" s="43">
        <v>59.85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>
        <v>430</v>
      </c>
      <c r="L56" s="43">
        <v>2.91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0</v>
      </c>
      <c r="I57" s="43">
        <v>20</v>
      </c>
      <c r="J57" s="43">
        <v>95</v>
      </c>
      <c r="K57" s="44">
        <v>114</v>
      </c>
      <c r="L57" s="43">
        <v>2.64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600</v>
      </c>
      <c r="G61" s="19">
        <f t="shared" ref="G61" si="22">SUM(G52:G60)</f>
        <v>21</v>
      </c>
      <c r="H61" s="19">
        <f t="shared" ref="H61" si="23">SUM(H52:H60)</f>
        <v>20</v>
      </c>
      <c r="I61" s="19">
        <f t="shared" ref="I61" si="24">SUM(I52:I60)</f>
        <v>80</v>
      </c>
      <c r="J61" s="19">
        <f t="shared" ref="J61:L61" si="25">SUM(J52:J60)</f>
        <v>584</v>
      </c>
      <c r="K61" s="25"/>
      <c r="L61" s="19">
        <f t="shared" si="25"/>
        <v>80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1208</v>
      </c>
      <c r="G62" s="32">
        <f t="shared" ref="G62" si="26">G51+G61</f>
        <v>37</v>
      </c>
      <c r="H62" s="32">
        <f t="shared" ref="H62" si="27">H51+H61</f>
        <v>43</v>
      </c>
      <c r="I62" s="32">
        <f t="shared" ref="I62" si="28">I51+I61</f>
        <v>156</v>
      </c>
      <c r="J62" s="32">
        <f t="shared" ref="J62:L62" si="29">J51+J61</f>
        <v>1152</v>
      </c>
      <c r="K62" s="32"/>
      <c r="L62" s="32">
        <f t="shared" si="29"/>
        <v>160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18</v>
      </c>
      <c r="H63" s="40">
        <v>22</v>
      </c>
      <c r="I63" s="40">
        <v>41</v>
      </c>
      <c r="J63" s="40">
        <v>440</v>
      </c>
      <c r="K63" s="41">
        <v>290.32299999999998</v>
      </c>
      <c r="L63" s="40">
        <v>67.38</v>
      </c>
    </row>
    <row r="64" spans="1:12" ht="15" x14ac:dyDescent="0.25">
      <c r="A64" s="23"/>
      <c r="B64" s="15"/>
      <c r="C64" s="11"/>
      <c r="D64" s="6"/>
      <c r="E64" s="42" t="s">
        <v>54</v>
      </c>
      <c r="F64" s="43">
        <v>30</v>
      </c>
      <c r="G64" s="43">
        <v>0</v>
      </c>
      <c r="H64" s="43">
        <v>0</v>
      </c>
      <c r="I64" s="43">
        <v>1</v>
      </c>
      <c r="J64" s="43">
        <v>4</v>
      </c>
      <c r="K64" s="44">
        <v>247</v>
      </c>
      <c r="L64" s="43">
        <v>7.73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2.91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>
        <v>114</v>
      </c>
      <c r="L66" s="43">
        <v>1.98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20</v>
      </c>
      <c r="H70" s="19">
        <f t="shared" ref="H70" si="31">SUM(H63:H69)</f>
        <v>22</v>
      </c>
      <c r="I70" s="19">
        <f t="shared" ref="I70" si="32">SUM(I63:I69)</f>
        <v>72</v>
      </c>
      <c r="J70" s="19">
        <f t="shared" ref="J70:L70" si="33">SUM(J63:J69)</f>
        <v>575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3</v>
      </c>
      <c r="H72" s="43">
        <v>2</v>
      </c>
      <c r="I72" s="43">
        <v>16</v>
      </c>
      <c r="J72" s="43">
        <v>97</v>
      </c>
      <c r="K72" s="44">
        <v>100</v>
      </c>
      <c r="L72" s="43">
        <v>13.46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200</v>
      </c>
      <c r="G73" s="43">
        <v>13</v>
      </c>
      <c r="H73" s="43">
        <v>20</v>
      </c>
      <c r="I73" s="43">
        <v>43</v>
      </c>
      <c r="J73" s="43">
        <v>403</v>
      </c>
      <c r="K73" s="44">
        <v>282.32299999999998</v>
      </c>
      <c r="L73" s="43">
        <v>56.94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</v>
      </c>
      <c r="H75" s="43">
        <v>0</v>
      </c>
      <c r="I75" s="43">
        <v>28</v>
      </c>
      <c r="J75" s="43">
        <v>115</v>
      </c>
      <c r="K75" s="44">
        <v>394</v>
      </c>
      <c r="L75" s="43">
        <v>6.96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0</v>
      </c>
      <c r="I76" s="43">
        <v>20</v>
      </c>
      <c r="J76" s="43">
        <v>95</v>
      </c>
      <c r="K76" s="44">
        <v>114</v>
      </c>
      <c r="L76" s="43">
        <v>2.64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640</v>
      </c>
      <c r="G80" s="19">
        <f t="shared" ref="G80" si="34">SUM(G71:G79)</f>
        <v>19</v>
      </c>
      <c r="H80" s="19">
        <f t="shared" ref="H80" si="35">SUM(H71:H79)</f>
        <v>22</v>
      </c>
      <c r="I80" s="19">
        <f t="shared" ref="I80" si="36">SUM(I71:I79)</f>
        <v>107</v>
      </c>
      <c r="J80" s="19">
        <f t="shared" ref="J80:L80" si="37">SUM(J71:J79)</f>
        <v>710</v>
      </c>
      <c r="K80" s="25"/>
      <c r="L80" s="19">
        <f t="shared" si="37"/>
        <v>80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1150</v>
      </c>
      <c r="G81" s="32">
        <f t="shared" ref="G81" si="38">G70+G80</f>
        <v>39</v>
      </c>
      <c r="H81" s="32">
        <f t="shared" ref="H81" si="39">H70+H80</f>
        <v>44</v>
      </c>
      <c r="I81" s="32">
        <f t="shared" ref="I81" si="40">I70+I80</f>
        <v>179</v>
      </c>
      <c r="J81" s="32">
        <f t="shared" ref="J81:L81" si="41">J70+J80</f>
        <v>1285</v>
      </c>
      <c r="K81" s="32"/>
      <c r="L81" s="32">
        <f t="shared" si="41"/>
        <v>160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5</v>
      </c>
      <c r="H82" s="40">
        <v>4</v>
      </c>
      <c r="I82" s="40">
        <v>19</v>
      </c>
      <c r="J82" s="40">
        <v>132</v>
      </c>
      <c r="K82" s="41">
        <v>112</v>
      </c>
      <c r="L82" s="40">
        <v>21.15</v>
      </c>
    </row>
    <row r="83" spans="1:12" ht="15" x14ac:dyDescent="0.25">
      <c r="A83" s="23"/>
      <c r="B83" s="15"/>
      <c r="C83" s="11"/>
      <c r="D83" s="6"/>
      <c r="E83" s="42" t="s">
        <v>47</v>
      </c>
      <c r="F83" s="43">
        <v>8</v>
      </c>
      <c r="G83" s="43">
        <v>0</v>
      </c>
      <c r="H83" s="43">
        <v>7</v>
      </c>
      <c r="I83" s="43">
        <v>0</v>
      </c>
      <c r="J83" s="43">
        <v>60</v>
      </c>
      <c r="K83" s="44">
        <v>13</v>
      </c>
      <c r="L83" s="43">
        <v>12.47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</v>
      </c>
      <c r="H84" s="43">
        <v>2</v>
      </c>
      <c r="I84" s="43">
        <v>11</v>
      </c>
      <c r="J84" s="43">
        <v>74</v>
      </c>
      <c r="K84" s="44">
        <v>430</v>
      </c>
      <c r="L84" s="43">
        <v>17.079999999999998</v>
      </c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60</v>
      </c>
      <c r="G85" s="43">
        <v>4</v>
      </c>
      <c r="H85" s="43">
        <v>0</v>
      </c>
      <c r="I85" s="43">
        <v>28</v>
      </c>
      <c r="J85" s="43">
        <v>128</v>
      </c>
      <c r="K85" s="44" t="s">
        <v>58</v>
      </c>
      <c r="L85" s="43">
        <v>3.96</v>
      </c>
    </row>
    <row r="86" spans="1:12" ht="15" x14ac:dyDescent="0.25">
      <c r="A86" s="23"/>
      <c r="B86" s="15"/>
      <c r="C86" s="11"/>
      <c r="D86" s="7" t="s">
        <v>24</v>
      </c>
      <c r="E86" s="42" t="s">
        <v>74</v>
      </c>
      <c r="F86" s="43">
        <v>130</v>
      </c>
      <c r="G86" s="43">
        <v>1</v>
      </c>
      <c r="H86" s="43">
        <v>1</v>
      </c>
      <c r="I86" s="43">
        <v>13</v>
      </c>
      <c r="J86" s="43">
        <v>61</v>
      </c>
      <c r="K86" s="44">
        <v>338</v>
      </c>
      <c r="L86" s="43">
        <v>11.52</v>
      </c>
    </row>
    <row r="87" spans="1:12" ht="15" x14ac:dyDescent="0.25">
      <c r="A87" s="23"/>
      <c r="B87" s="15"/>
      <c r="C87" s="11"/>
      <c r="D87" s="6"/>
      <c r="E87" s="42" t="s">
        <v>45</v>
      </c>
      <c r="F87" s="43">
        <v>11</v>
      </c>
      <c r="G87" s="43">
        <v>3</v>
      </c>
      <c r="H87" s="43">
        <v>3</v>
      </c>
      <c r="I87" s="43">
        <v>0</v>
      </c>
      <c r="J87" s="43">
        <v>40</v>
      </c>
      <c r="K87" s="44">
        <v>14</v>
      </c>
      <c r="L87" s="43">
        <v>13.82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609</v>
      </c>
      <c r="G89" s="19">
        <f t="shared" ref="G89" si="42">SUM(G82:G88)</f>
        <v>16</v>
      </c>
      <c r="H89" s="19">
        <f t="shared" ref="H89" si="43">SUM(H82:H88)</f>
        <v>17</v>
      </c>
      <c r="I89" s="19">
        <f t="shared" ref="I89" si="44">SUM(I82:I88)</f>
        <v>71</v>
      </c>
      <c r="J89" s="19">
        <f t="shared" ref="J89:L89" si="45">SUM(J82:J88)</f>
        <v>495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2</v>
      </c>
      <c r="H91" s="43">
        <v>4</v>
      </c>
      <c r="I91" s="43">
        <v>13</v>
      </c>
      <c r="J91" s="43">
        <v>102</v>
      </c>
      <c r="K91" s="43">
        <v>91</v>
      </c>
      <c r="L91" s="43">
        <v>21.42</v>
      </c>
    </row>
    <row r="92" spans="1:12" ht="15" x14ac:dyDescent="0.25">
      <c r="A92" s="23"/>
      <c r="B92" s="15"/>
      <c r="C92" s="11"/>
      <c r="D92" s="7" t="s">
        <v>28</v>
      </c>
      <c r="E92" s="51" t="s">
        <v>72</v>
      </c>
      <c r="F92" s="52">
        <v>165</v>
      </c>
      <c r="G92" s="52">
        <v>8</v>
      </c>
      <c r="H92" s="52">
        <v>10</v>
      </c>
      <c r="I92" s="52">
        <v>24</v>
      </c>
      <c r="J92" s="52">
        <v>217</v>
      </c>
      <c r="K92" s="53">
        <v>234.31200000000001</v>
      </c>
      <c r="L92" s="52">
        <v>53.03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</v>
      </c>
      <c r="H94" s="43">
        <v>0</v>
      </c>
      <c r="I94" s="43">
        <v>15</v>
      </c>
      <c r="J94" s="43">
        <v>60</v>
      </c>
      <c r="K94" s="44">
        <v>430</v>
      </c>
      <c r="L94" s="43">
        <v>2.91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</v>
      </c>
      <c r="H95" s="43">
        <v>0</v>
      </c>
      <c r="I95" s="43">
        <v>20</v>
      </c>
      <c r="J95" s="43">
        <v>95</v>
      </c>
      <c r="K95" s="44">
        <v>114</v>
      </c>
      <c r="L95" s="43">
        <v>2.64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605</v>
      </c>
      <c r="G99" s="19">
        <f t="shared" ref="G99" si="46">SUM(G90:G98)</f>
        <v>13</v>
      </c>
      <c r="H99" s="19">
        <f t="shared" ref="H99" si="47">SUM(H90:H98)</f>
        <v>14</v>
      </c>
      <c r="I99" s="19">
        <f t="shared" ref="I99" si="48">SUM(I90:I98)</f>
        <v>72</v>
      </c>
      <c r="J99" s="19">
        <f t="shared" ref="J99:L99" si="49">SUM(J90:J98)</f>
        <v>474</v>
      </c>
      <c r="K99" s="25"/>
      <c r="L99" s="19">
        <f t="shared" si="49"/>
        <v>80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1214</v>
      </c>
      <c r="G100" s="32">
        <f t="shared" ref="G100" si="50">G89+G99</f>
        <v>29</v>
      </c>
      <c r="H100" s="32">
        <f t="shared" ref="H100" si="51">H89+H99</f>
        <v>31</v>
      </c>
      <c r="I100" s="32">
        <f t="shared" ref="I100" si="52">I89+I99</f>
        <v>143</v>
      </c>
      <c r="J100" s="32">
        <f t="shared" ref="J100:L100" si="53">J89+J99</f>
        <v>969</v>
      </c>
      <c r="K100" s="32"/>
      <c r="L100" s="32">
        <f t="shared" si="53"/>
        <v>160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200</v>
      </c>
      <c r="G101" s="40">
        <v>6</v>
      </c>
      <c r="H101" s="40">
        <v>8</v>
      </c>
      <c r="I101" s="40">
        <v>29</v>
      </c>
      <c r="J101" s="40">
        <v>212</v>
      </c>
      <c r="K101" s="41">
        <v>189</v>
      </c>
      <c r="L101" s="40">
        <v>28.54</v>
      </c>
    </row>
    <row r="102" spans="1:12" ht="15" x14ac:dyDescent="0.2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4</v>
      </c>
      <c r="I102" s="43">
        <v>0</v>
      </c>
      <c r="J102" s="43">
        <v>61</v>
      </c>
      <c r="K102" s="44">
        <v>209</v>
      </c>
      <c r="L102" s="43">
        <v>19.98</v>
      </c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207</v>
      </c>
      <c r="G103" s="43">
        <v>0</v>
      </c>
      <c r="H103" s="43">
        <v>0</v>
      </c>
      <c r="I103" s="43">
        <v>15</v>
      </c>
      <c r="J103" s="43">
        <v>62</v>
      </c>
      <c r="K103" s="44">
        <v>431</v>
      </c>
      <c r="L103" s="43">
        <v>5.29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12.64</v>
      </c>
    </row>
    <row r="107" spans="1:12" ht="15" x14ac:dyDescent="0.25">
      <c r="A107" s="23"/>
      <c r="B107" s="15"/>
      <c r="C107" s="11"/>
      <c r="D107" s="6"/>
      <c r="E107" s="42" t="s">
        <v>47</v>
      </c>
      <c r="F107" s="43">
        <v>7</v>
      </c>
      <c r="G107" s="43">
        <v>0</v>
      </c>
      <c r="H107" s="43">
        <v>6</v>
      </c>
      <c r="I107" s="43">
        <v>0</v>
      </c>
      <c r="J107" s="43">
        <v>53</v>
      </c>
      <c r="K107" s="44"/>
      <c r="L107" s="43">
        <v>10.91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504</v>
      </c>
      <c r="G108" s="19">
        <f t="shared" ref="G108:J108" si="54">SUM(G101:G107)</f>
        <v>16</v>
      </c>
      <c r="H108" s="19">
        <f t="shared" si="54"/>
        <v>21</v>
      </c>
      <c r="I108" s="19">
        <f t="shared" si="54"/>
        <v>64</v>
      </c>
      <c r="J108" s="19">
        <f t="shared" si="54"/>
        <v>519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2</v>
      </c>
      <c r="H110" s="43">
        <v>5</v>
      </c>
      <c r="I110" s="43">
        <v>10</v>
      </c>
      <c r="J110" s="43">
        <v>90</v>
      </c>
      <c r="K110" s="44">
        <v>82</v>
      </c>
      <c r="L110" s="43">
        <v>15.78</v>
      </c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180</v>
      </c>
      <c r="G111" s="43">
        <v>14</v>
      </c>
      <c r="H111" s="43">
        <v>17</v>
      </c>
      <c r="I111" s="43">
        <v>34</v>
      </c>
      <c r="J111" s="43">
        <v>347</v>
      </c>
      <c r="K111" s="44">
        <v>282.30900000000003</v>
      </c>
      <c r="L111" s="43">
        <v>57.35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430</v>
      </c>
      <c r="L113" s="43">
        <v>2.91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0</v>
      </c>
      <c r="I114" s="43">
        <v>20</v>
      </c>
      <c r="J114" s="43">
        <v>95</v>
      </c>
      <c r="K114" s="44">
        <v>114</v>
      </c>
      <c r="L114" s="43">
        <v>2.64</v>
      </c>
    </row>
    <row r="115" spans="1:12" ht="15" x14ac:dyDescent="0.25">
      <c r="A115" s="23"/>
      <c r="B115" s="15"/>
      <c r="C115" s="11"/>
      <c r="D115" s="7" t="s">
        <v>32</v>
      </c>
      <c r="E115" s="42" t="s">
        <v>77</v>
      </c>
      <c r="F115" s="43">
        <v>20</v>
      </c>
      <c r="G115" s="43">
        <v>1</v>
      </c>
      <c r="H115" s="43">
        <v>0</v>
      </c>
      <c r="I115" s="43">
        <v>8</v>
      </c>
      <c r="J115" s="43">
        <v>41</v>
      </c>
      <c r="K115" s="44">
        <v>115</v>
      </c>
      <c r="L115" s="43">
        <v>1.32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640</v>
      </c>
      <c r="G118" s="19">
        <f t="shared" ref="G118:J118" si="56">SUM(G109:G117)</f>
        <v>20</v>
      </c>
      <c r="H118" s="19">
        <f t="shared" si="56"/>
        <v>22</v>
      </c>
      <c r="I118" s="19">
        <f t="shared" si="56"/>
        <v>87</v>
      </c>
      <c r="J118" s="19">
        <f t="shared" si="56"/>
        <v>633</v>
      </c>
      <c r="K118" s="25"/>
      <c r="L118" s="19">
        <f t="shared" ref="L118" si="57">SUM(L109:L117)</f>
        <v>79.999999999999986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1144</v>
      </c>
      <c r="G119" s="32">
        <f t="shared" ref="G119" si="58">G108+G118</f>
        <v>36</v>
      </c>
      <c r="H119" s="32">
        <f t="shared" ref="H119" si="59">H108+H118</f>
        <v>43</v>
      </c>
      <c r="I119" s="32">
        <f t="shared" ref="I119" si="60">I108+I118</f>
        <v>151</v>
      </c>
      <c r="J119" s="32">
        <f t="shared" ref="J119:L119" si="61">J108+J118</f>
        <v>1152</v>
      </c>
      <c r="K119" s="32"/>
      <c r="L119" s="32">
        <f t="shared" si="61"/>
        <v>160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250</v>
      </c>
      <c r="G120" s="40">
        <v>13</v>
      </c>
      <c r="H120" s="40">
        <v>14</v>
      </c>
      <c r="I120" s="40">
        <v>45</v>
      </c>
      <c r="J120" s="40">
        <v>358</v>
      </c>
      <c r="K120" s="41">
        <v>308.32600000000002</v>
      </c>
      <c r="L120" s="40">
        <v>59.41</v>
      </c>
    </row>
    <row r="121" spans="1:12" ht="15" x14ac:dyDescent="0.25">
      <c r="A121" s="14"/>
      <c r="B121" s="15"/>
      <c r="C121" s="11"/>
      <c r="D121" s="6"/>
      <c r="E121" s="42" t="s">
        <v>52</v>
      </c>
      <c r="F121" s="43">
        <v>50</v>
      </c>
      <c r="G121" s="43">
        <v>2</v>
      </c>
      <c r="H121" s="43">
        <v>5</v>
      </c>
      <c r="I121" s="43">
        <v>4</v>
      </c>
      <c r="J121" s="43">
        <v>67</v>
      </c>
      <c r="K121" s="44">
        <v>31</v>
      </c>
      <c r="L121" s="43">
        <v>12.66</v>
      </c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5.29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547</v>
      </c>
      <c r="G127" s="19">
        <f t="shared" ref="G127:J127" si="62">SUM(G120:G126)</f>
        <v>18</v>
      </c>
      <c r="H127" s="19">
        <f t="shared" si="62"/>
        <v>19</v>
      </c>
      <c r="I127" s="19">
        <f t="shared" si="62"/>
        <v>84</v>
      </c>
      <c r="J127" s="19">
        <f t="shared" si="62"/>
        <v>582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2</v>
      </c>
      <c r="H129" s="43">
        <v>4</v>
      </c>
      <c r="I129" s="43">
        <v>12</v>
      </c>
      <c r="J129" s="43">
        <v>90</v>
      </c>
      <c r="K129" s="44">
        <v>106</v>
      </c>
      <c r="L129" s="43">
        <v>9.9499999999999993</v>
      </c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11</v>
      </c>
      <c r="H130" s="43">
        <v>12</v>
      </c>
      <c r="I130" s="43">
        <v>17</v>
      </c>
      <c r="J130" s="43">
        <v>219</v>
      </c>
      <c r="K130" s="44">
        <v>244</v>
      </c>
      <c r="L130" s="43">
        <v>65.44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430</v>
      </c>
      <c r="L132" s="43">
        <v>2.91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25</v>
      </c>
      <c r="G133" s="43">
        <v>2</v>
      </c>
      <c r="H133" s="43">
        <v>0</v>
      </c>
      <c r="I133" s="43">
        <v>13</v>
      </c>
      <c r="J133" s="43">
        <v>59</v>
      </c>
      <c r="K133" s="44">
        <v>114</v>
      </c>
      <c r="L133" s="43">
        <v>1.7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525</v>
      </c>
      <c r="G137" s="19">
        <f t="shared" ref="G137:J137" si="64">SUM(G128:G136)</f>
        <v>15</v>
      </c>
      <c r="H137" s="19">
        <f t="shared" si="64"/>
        <v>16</v>
      </c>
      <c r="I137" s="19">
        <f t="shared" si="64"/>
        <v>57</v>
      </c>
      <c r="J137" s="19">
        <f t="shared" si="64"/>
        <v>428</v>
      </c>
      <c r="K137" s="25"/>
      <c r="L137" s="19">
        <f t="shared" ref="L137" si="65">SUM(L128:L136)</f>
        <v>80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1072</v>
      </c>
      <c r="G138" s="32">
        <f t="shared" ref="G138" si="66">G127+G137</f>
        <v>33</v>
      </c>
      <c r="H138" s="32">
        <f t="shared" ref="H138" si="67">H127+H137</f>
        <v>35</v>
      </c>
      <c r="I138" s="32">
        <f t="shared" ref="I138" si="68">I127+I137</f>
        <v>141</v>
      </c>
      <c r="J138" s="32">
        <f t="shared" ref="J138:L138" si="69">J127+J137</f>
        <v>1010</v>
      </c>
      <c r="K138" s="32"/>
      <c r="L138" s="32">
        <f t="shared" si="69"/>
        <v>160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7</v>
      </c>
      <c r="H139" s="40">
        <v>10</v>
      </c>
      <c r="I139" s="40">
        <v>24</v>
      </c>
      <c r="J139" s="40">
        <v>210</v>
      </c>
      <c r="K139" s="41">
        <v>159</v>
      </c>
      <c r="L139" s="40">
        <v>25.72</v>
      </c>
    </row>
    <row r="140" spans="1:12" ht="15" x14ac:dyDescent="0.25">
      <c r="A140" s="23"/>
      <c r="B140" s="15"/>
      <c r="C140" s="11"/>
      <c r="D140" s="6"/>
      <c r="E140" s="42" t="s">
        <v>47</v>
      </c>
      <c r="F140" s="43">
        <v>9</v>
      </c>
      <c r="G140" s="43">
        <v>0</v>
      </c>
      <c r="H140" s="43">
        <v>7</v>
      </c>
      <c r="I140" s="43">
        <v>0</v>
      </c>
      <c r="J140" s="43">
        <v>68</v>
      </c>
      <c r="K140" s="44">
        <v>13</v>
      </c>
      <c r="L140" s="43">
        <v>14.13</v>
      </c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3</v>
      </c>
      <c r="H141" s="43">
        <v>2</v>
      </c>
      <c r="I141" s="43">
        <v>11</v>
      </c>
      <c r="J141" s="43">
        <v>74</v>
      </c>
      <c r="K141" s="44">
        <v>430</v>
      </c>
      <c r="L141" s="43">
        <v>17.079999999999998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 t="s">
        <v>74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 t="s">
        <v>60</v>
      </c>
      <c r="F144" s="43">
        <v>55</v>
      </c>
      <c r="G144" s="43">
        <v>3</v>
      </c>
      <c r="H144" s="43">
        <v>3</v>
      </c>
      <c r="I144" s="43">
        <v>37</v>
      </c>
      <c r="J144" s="43">
        <v>185</v>
      </c>
      <c r="K144" s="44">
        <v>581</v>
      </c>
      <c r="L144" s="43">
        <v>8.91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634</v>
      </c>
      <c r="G146" s="19">
        <f t="shared" ref="G146:J146" si="70">SUM(G139:G145)</f>
        <v>17</v>
      </c>
      <c r="H146" s="19">
        <f t="shared" si="70"/>
        <v>23</v>
      </c>
      <c r="I146" s="19">
        <f t="shared" si="70"/>
        <v>105</v>
      </c>
      <c r="J146" s="19">
        <f t="shared" si="70"/>
        <v>693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2</v>
      </c>
      <c r="H148" s="43">
        <v>5</v>
      </c>
      <c r="I148" s="43">
        <v>13</v>
      </c>
      <c r="J148" s="43">
        <v>106</v>
      </c>
      <c r="K148" s="44">
        <v>43</v>
      </c>
      <c r="L148" s="43">
        <v>19.989999999999998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79</v>
      </c>
      <c r="F149" s="43">
        <v>180</v>
      </c>
      <c r="G149" s="43">
        <v>11</v>
      </c>
      <c r="H149" s="43">
        <v>17</v>
      </c>
      <c r="I149" s="43">
        <v>34</v>
      </c>
      <c r="J149" s="43">
        <v>333</v>
      </c>
      <c r="K149" s="44">
        <v>284.32299999999998</v>
      </c>
      <c r="L149" s="43">
        <v>55.12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15</v>
      </c>
      <c r="J151" s="43">
        <v>60</v>
      </c>
      <c r="K151" s="44">
        <v>430</v>
      </c>
      <c r="L151" s="43">
        <v>2.91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</v>
      </c>
      <c r="H152" s="43">
        <v>0</v>
      </c>
      <c r="I152" s="43">
        <v>15</v>
      </c>
      <c r="J152" s="43">
        <v>71</v>
      </c>
      <c r="K152" s="44">
        <v>114</v>
      </c>
      <c r="L152" s="43">
        <v>1.98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15</v>
      </c>
      <c r="H156" s="19">
        <f t="shared" si="72"/>
        <v>22</v>
      </c>
      <c r="I156" s="19">
        <f t="shared" si="72"/>
        <v>77</v>
      </c>
      <c r="J156" s="19">
        <f t="shared" si="72"/>
        <v>570</v>
      </c>
      <c r="K156" s="25"/>
      <c r="L156" s="19">
        <f t="shared" ref="L156" si="73">SUM(L147:L155)</f>
        <v>80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1244</v>
      </c>
      <c r="G157" s="32">
        <f t="shared" ref="G157" si="74">G146+G156</f>
        <v>32</v>
      </c>
      <c r="H157" s="32">
        <f t="shared" ref="H157" si="75">H146+H156</f>
        <v>45</v>
      </c>
      <c r="I157" s="32">
        <f t="shared" ref="I157" si="76">I146+I156</f>
        <v>182</v>
      </c>
      <c r="J157" s="32">
        <f t="shared" ref="J157:L157" si="77">J146+J156</f>
        <v>1263</v>
      </c>
      <c r="K157" s="32"/>
      <c r="L157" s="32">
        <f t="shared" si="77"/>
        <v>160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250</v>
      </c>
      <c r="G158" s="40">
        <v>13</v>
      </c>
      <c r="H158" s="40">
        <v>11</v>
      </c>
      <c r="I158" s="40">
        <v>33</v>
      </c>
      <c r="J158" s="40">
        <v>283</v>
      </c>
      <c r="K158" s="41">
        <v>234.31200000000001</v>
      </c>
      <c r="L158" s="40">
        <v>67.010000000000005</v>
      </c>
    </row>
    <row r="159" spans="1:12" ht="15" x14ac:dyDescent="0.25">
      <c r="A159" s="23"/>
      <c r="B159" s="15"/>
      <c r="C159" s="11"/>
      <c r="D159" s="6"/>
      <c r="E159" s="42" t="s">
        <v>80</v>
      </c>
      <c r="F159" s="43">
        <v>25</v>
      </c>
      <c r="G159" s="43">
        <v>1</v>
      </c>
      <c r="H159" s="43">
        <v>1</v>
      </c>
      <c r="I159" s="43">
        <v>2</v>
      </c>
      <c r="J159" s="43">
        <v>21</v>
      </c>
      <c r="K159" s="44">
        <v>10</v>
      </c>
      <c r="L159" s="43">
        <v>8.1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2.91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>
        <v>0</v>
      </c>
      <c r="I161" s="43">
        <v>15</v>
      </c>
      <c r="J161" s="43">
        <v>71</v>
      </c>
      <c r="K161" s="44">
        <v>114</v>
      </c>
      <c r="L161" s="43">
        <v>1.98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 t="s">
        <v>62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16</v>
      </c>
      <c r="H165" s="19">
        <f t="shared" si="78"/>
        <v>12</v>
      </c>
      <c r="I165" s="19">
        <f t="shared" si="78"/>
        <v>65</v>
      </c>
      <c r="J165" s="19">
        <f t="shared" si="78"/>
        <v>435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3</v>
      </c>
      <c r="H167" s="43">
        <v>2</v>
      </c>
      <c r="I167" s="43">
        <v>16</v>
      </c>
      <c r="J167" s="43">
        <v>97</v>
      </c>
      <c r="K167" s="44">
        <v>100</v>
      </c>
      <c r="L167" s="43">
        <v>13.46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165</v>
      </c>
      <c r="G168" s="43">
        <v>11</v>
      </c>
      <c r="H168" s="43">
        <v>14</v>
      </c>
      <c r="I168" s="43">
        <v>36</v>
      </c>
      <c r="J168" s="43">
        <v>318</v>
      </c>
      <c r="K168" s="44">
        <v>282.32600000000002</v>
      </c>
      <c r="L168" s="43">
        <v>59.67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430</v>
      </c>
      <c r="L170" s="43">
        <v>2.91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</v>
      </c>
      <c r="H171" s="43">
        <v>0</v>
      </c>
      <c r="I171" s="43">
        <v>20</v>
      </c>
      <c r="J171" s="43">
        <v>95</v>
      </c>
      <c r="K171" s="44">
        <v>114</v>
      </c>
      <c r="L171" s="43">
        <v>2.64</v>
      </c>
    </row>
    <row r="172" spans="1:12" ht="15" x14ac:dyDescent="0.25">
      <c r="A172" s="23"/>
      <c r="B172" s="15"/>
      <c r="C172" s="11"/>
      <c r="D172" s="7" t="s">
        <v>32</v>
      </c>
      <c r="E172" s="42" t="s">
        <v>77</v>
      </c>
      <c r="F172" s="43">
        <v>20</v>
      </c>
      <c r="G172" s="43">
        <v>1</v>
      </c>
      <c r="H172" s="43">
        <v>0</v>
      </c>
      <c r="I172" s="43">
        <v>8</v>
      </c>
      <c r="J172" s="43">
        <v>41</v>
      </c>
      <c r="K172" s="44">
        <v>115</v>
      </c>
      <c r="L172" s="43">
        <v>1.32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625</v>
      </c>
      <c r="G175" s="19">
        <f t="shared" ref="G175:J175" si="80">SUM(G166:G174)</f>
        <v>18</v>
      </c>
      <c r="H175" s="19">
        <f t="shared" si="80"/>
        <v>16</v>
      </c>
      <c r="I175" s="19">
        <f t="shared" si="80"/>
        <v>95</v>
      </c>
      <c r="J175" s="19">
        <f t="shared" si="80"/>
        <v>611</v>
      </c>
      <c r="K175" s="25"/>
      <c r="L175" s="19">
        <f t="shared" ref="L175" si="81">SUM(L166:L174)</f>
        <v>79.999999999999986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1130</v>
      </c>
      <c r="G176" s="32">
        <f t="shared" ref="G176" si="82">G165+G175</f>
        <v>34</v>
      </c>
      <c r="H176" s="32">
        <f t="shared" ref="H176" si="83">H165+H175</f>
        <v>28</v>
      </c>
      <c r="I176" s="32">
        <f t="shared" ref="I176" si="84">I165+I175</f>
        <v>160</v>
      </c>
      <c r="J176" s="32">
        <f t="shared" ref="J176:L176" si="85">J165+J175</f>
        <v>1046</v>
      </c>
      <c r="K176" s="32"/>
      <c r="L176" s="32">
        <f t="shared" si="85"/>
        <v>160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215</v>
      </c>
      <c r="G177" s="40">
        <v>15</v>
      </c>
      <c r="H177" s="40">
        <v>18</v>
      </c>
      <c r="I177" s="40">
        <v>40</v>
      </c>
      <c r="J177" s="40">
        <v>382</v>
      </c>
      <c r="K177" s="41">
        <v>295.30900000000003</v>
      </c>
      <c r="L177" s="40">
        <v>53.34</v>
      </c>
    </row>
    <row r="178" spans="1:12" ht="15" x14ac:dyDescent="0.25">
      <c r="A178" s="23"/>
      <c r="B178" s="15"/>
      <c r="C178" s="11"/>
      <c r="D178" s="6"/>
      <c r="E178" s="42" t="s">
        <v>61</v>
      </c>
      <c r="F178" s="43">
        <v>50</v>
      </c>
      <c r="G178" s="43">
        <v>1</v>
      </c>
      <c r="H178" s="43">
        <v>3</v>
      </c>
      <c r="I178" s="43">
        <v>4</v>
      </c>
      <c r="J178" s="43">
        <v>44</v>
      </c>
      <c r="K178" s="44">
        <v>47</v>
      </c>
      <c r="L178" s="43">
        <v>6.94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3</v>
      </c>
      <c r="H179" s="43">
        <v>2</v>
      </c>
      <c r="I179" s="43">
        <v>11</v>
      </c>
      <c r="J179" s="43">
        <v>74</v>
      </c>
      <c r="K179" s="44">
        <v>430</v>
      </c>
      <c r="L179" s="43">
        <v>17.079999999999998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2.64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22</v>
      </c>
      <c r="H184" s="19">
        <f t="shared" si="86"/>
        <v>23</v>
      </c>
      <c r="I184" s="19">
        <f t="shared" si="86"/>
        <v>75</v>
      </c>
      <c r="J184" s="19">
        <f t="shared" si="86"/>
        <v>595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200</v>
      </c>
      <c r="G186" s="43">
        <v>5</v>
      </c>
      <c r="H186" s="43">
        <v>4</v>
      </c>
      <c r="I186" s="43">
        <v>15</v>
      </c>
      <c r="J186" s="43">
        <v>113</v>
      </c>
      <c r="K186" s="44">
        <v>99</v>
      </c>
      <c r="L186" s="43">
        <v>14.6</v>
      </c>
    </row>
    <row r="187" spans="1:12" ht="15" x14ac:dyDescent="0.25">
      <c r="A187" s="23"/>
      <c r="B187" s="15"/>
      <c r="C187" s="11"/>
      <c r="D187" s="7" t="s">
        <v>28</v>
      </c>
      <c r="E187" s="42" t="s">
        <v>55</v>
      </c>
      <c r="F187" s="43">
        <v>190</v>
      </c>
      <c r="G187" s="43">
        <v>16</v>
      </c>
      <c r="H187" s="43">
        <v>20</v>
      </c>
      <c r="I187" s="43">
        <v>35</v>
      </c>
      <c r="J187" s="43">
        <v>386</v>
      </c>
      <c r="K187" s="44">
        <v>290.32299999999998</v>
      </c>
      <c r="L187" s="43">
        <v>60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</v>
      </c>
      <c r="I189" s="43">
        <v>15</v>
      </c>
      <c r="J189" s="43">
        <v>60</v>
      </c>
      <c r="K189" s="44">
        <v>430</v>
      </c>
      <c r="L189" s="43">
        <v>2.91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38</v>
      </c>
      <c r="G190" s="43">
        <v>3</v>
      </c>
      <c r="H190" s="43">
        <v>0</v>
      </c>
      <c r="I190" s="43">
        <v>19</v>
      </c>
      <c r="J190" s="43">
        <v>90</v>
      </c>
      <c r="K190" s="44">
        <v>114</v>
      </c>
      <c r="L190" s="43">
        <v>2.4900000000000002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628</v>
      </c>
      <c r="G194" s="19">
        <f t="shared" ref="G194:J194" si="88">SUM(G185:G193)</f>
        <v>24</v>
      </c>
      <c r="H194" s="19">
        <f t="shared" si="88"/>
        <v>24</v>
      </c>
      <c r="I194" s="19">
        <f t="shared" si="88"/>
        <v>84</v>
      </c>
      <c r="J194" s="19">
        <f t="shared" si="88"/>
        <v>649</v>
      </c>
      <c r="K194" s="25"/>
      <c r="L194" s="19">
        <f t="shared" ref="L194" si="89">SUM(L185:L193)</f>
        <v>79.999999999999986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1133</v>
      </c>
      <c r="G195" s="32">
        <f t="shared" ref="G195" si="90">G184+G194</f>
        <v>46</v>
      </c>
      <c r="H195" s="32">
        <f t="shared" ref="H195" si="91">H184+H194</f>
        <v>47</v>
      </c>
      <c r="I195" s="32">
        <f t="shared" ref="I195" si="92">I184+I194</f>
        <v>159</v>
      </c>
      <c r="J195" s="32">
        <f t="shared" ref="J195:L195" si="93">J184+J194</f>
        <v>1244</v>
      </c>
      <c r="K195" s="32"/>
      <c r="L195" s="32">
        <f t="shared" si="93"/>
        <v>160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1149.9000000000001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35.299999999999997</v>
      </c>
      <c r="H196" s="34">
        <f t="shared" si="94"/>
        <v>39.5</v>
      </c>
      <c r="I196" s="34">
        <f t="shared" si="94"/>
        <v>155.19999999999999</v>
      </c>
      <c r="J196" s="34">
        <f t="shared" si="94"/>
        <v>1121.3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Таиса Накохова</cp:lastModifiedBy>
  <cp:lastPrinted>2024-08-28T12:17:06Z</cp:lastPrinted>
  <dcterms:created xsi:type="dcterms:W3CDTF">2022-05-16T14:23:56Z</dcterms:created>
  <dcterms:modified xsi:type="dcterms:W3CDTF">2025-02-03T09:04:58Z</dcterms:modified>
</cp:coreProperties>
</file>